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G N I E S Z K A Wopitu\02. ZAPYTANIA OFERTOWE\2024\04. zapytanie ofertowe artykuły higieniczne BIALMED\01. moje zapytanie ofertowe\"/>
    </mc:Choice>
  </mc:AlternateContent>
  <xr:revisionPtr revIDLastSave="0" documentId="13_ncr:1_{3F0C6A7C-E3F9-4473-B5F5-1E208D1537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3" i="1"/>
  <c r="G13" i="1"/>
  <c r="H13" i="1" s="1"/>
  <c r="G12" i="1"/>
  <c r="H12" i="1" s="1"/>
  <c r="G11" i="1"/>
  <c r="H11" i="1" s="1"/>
  <c r="G9" i="1"/>
  <c r="H9" i="1" s="1"/>
  <c r="G10" i="1"/>
  <c r="H10" i="1" s="1"/>
  <c r="G8" i="1"/>
  <c r="H8" i="1" s="1"/>
  <c r="G7" i="1"/>
  <c r="H7" i="1" s="1"/>
  <c r="G6" i="1"/>
  <c r="H6" i="1" s="1"/>
  <c r="G5" i="1"/>
  <c r="H5" i="1" s="1"/>
  <c r="G4" i="1"/>
  <c r="H4" i="1" s="1"/>
  <c r="G3" i="1"/>
  <c r="H3" i="1" s="1"/>
  <c r="H14" i="1" l="1"/>
  <c r="E14" i="1"/>
</calcChain>
</file>

<file path=xl/sharedStrings.xml><?xml version="1.0" encoding="utf-8"?>
<sst xmlns="http://schemas.openxmlformats.org/spreadsheetml/2006/main" count="21" uniqueCount="21">
  <si>
    <t>L.p</t>
  </si>
  <si>
    <t>Zakres oferty</t>
  </si>
  <si>
    <t>Cena jednostkowa netto</t>
  </si>
  <si>
    <t>Cena jednostkowa brutto</t>
  </si>
  <si>
    <t>Wartość brutto za cały zakres oferty</t>
  </si>
  <si>
    <t>Szacunk. ilość w opakowaniach:</t>
  </si>
  <si>
    <t>Wartość netto</t>
  </si>
  <si>
    <r>
      <t>Pieluchomajtki dla dorosłych</t>
    </r>
    <r>
      <rPr>
        <sz val="8"/>
        <color rgb="FF000000"/>
        <rFont val="Times New Roman"/>
        <family val="1"/>
        <charset val="238"/>
      </rPr>
      <t xml:space="preserve"> - dla osób z ciężkimi i średnimi problemami nietrzymania moczu i kału, produkt wykonany z oddychającego na całej powierzchni paroprzepuszczalnego laminatu (w części centralnej i po bokach tj. łącznie w obszarze bioder), posiadające wewnątrz barierki zapobiegające wydostaniu się moczu, wkład chłonny wielowarstwowy  z absorbentem, system zapinania w postaci dwóch podwójnych rzepów do wielokrotnego dobrego mocowania. Obwód  w  pasie 73 - 130cm;</t>
    </r>
    <r>
      <rPr>
        <b/>
        <sz val="8"/>
        <color rgb="FF000000"/>
        <rFont val="Times New Roman"/>
        <family val="1"/>
        <charset val="238"/>
      </rPr>
      <t xml:space="preserve"> o</t>
    </r>
    <r>
      <rPr>
        <sz val="8"/>
        <color rgb="FF000000"/>
        <rFont val="Times New Roman"/>
        <family val="1"/>
        <charset val="238"/>
      </rPr>
      <t>p. minimum  30szt. Chłonność minimum 2400g,  -</t>
    </r>
    <r>
      <rPr>
        <b/>
        <sz val="11.5"/>
        <color rgb="FF000000"/>
        <rFont val="Times New Roman"/>
        <family val="1"/>
        <charset val="238"/>
      </rPr>
      <t xml:space="preserve"> Pieluchomajtki dzienne rozm. M:</t>
    </r>
  </si>
  <si>
    <r>
      <t>Pieluchomajtki dla dorosłych</t>
    </r>
    <r>
      <rPr>
        <sz val="8"/>
        <color rgb="FF000000"/>
        <rFont val="Times New Roman"/>
        <family val="1"/>
        <charset val="238"/>
      </rPr>
      <t xml:space="preserve"> - dla osób z ciężkimi i średnimi problemami nietrzymania moczu i kału, produkt wykonany z oddychającego na całej powierzchni paroprzepuszczalnego laminatu (w części centralnej i po bokach tj. łącznie w obszarze bioder), posiadające wewnątrz barierki zapobiegające wydostaniu się moczu, wkład chłonny wielowarstwowy  z absorbentem, system zapinania w postaci dwóch podwójnych rzepów do wielokrotnego dobrego mocowania. Obwód  w  pasie 92 - 160cm,   op. minimum 30szt. Chłonność minimum 2700g;</t>
    </r>
    <r>
      <rPr>
        <b/>
        <sz val="11.5"/>
        <color rgb="FF000000"/>
        <rFont val="Times New Roman"/>
        <family val="1"/>
        <charset val="238"/>
      </rPr>
      <t xml:space="preserve"> Pieluchomajtki dzienne rozm. L:</t>
    </r>
  </si>
  <si>
    <r>
      <t>Pieluchomajtki dla dorosłych</t>
    </r>
    <r>
      <rPr>
        <sz val="8"/>
        <color rgb="FF000000"/>
        <rFont val="Times New Roman"/>
        <family val="1"/>
        <charset val="238"/>
      </rPr>
      <t xml:space="preserve"> - dla osób z ciężkimi i średnimi problemami nietrzymania moczu i kału, produkt wykonany z oddychającego na całej powierzchni paroprzepuszczalnego laminatu (w części centralnej i po bokach tj. łącznie w obszarze bioder), posiadające wewnątrz barierki zapobiegające wydostaniu się moczu, wkład chłonny wielowarstwowy  z absorbentem, system zapinania w postaci dwóch podwójnych rzepów do wielokrotnego dobrego mocowania.  op. minimum 30szt. Obwód  w  pasie 92 - 160cm; Chłonność minimum 3000g;</t>
    </r>
    <r>
      <rPr>
        <b/>
        <sz val="11.5"/>
        <color rgb="FF000000"/>
        <rFont val="Times New Roman"/>
        <family val="1"/>
        <charset val="238"/>
      </rPr>
      <t xml:space="preserve"> Pieluchomajtki nocne rozmiar L:</t>
    </r>
  </si>
  <si>
    <r>
      <t>Pieluchomajtki dla dorosłych</t>
    </r>
    <r>
      <rPr>
        <sz val="8"/>
        <color rgb="FF000000"/>
        <rFont val="Times New Roman"/>
        <family val="1"/>
        <charset val="238"/>
      </rPr>
      <t xml:space="preserve"> - dla osób z ciężkimi i średnimi problemami nietrzymania moczu i kału, produkt wykonany z oddychającego na całej powierzchni paroprzepuszczalnego laminatu (w części centralnej i po bokach tj. łącznie w obszarze bioder), posiadające wewnątrz barierki zapobiegające wydostaniu się moczu, wkład chłonny wielowarstwowy  z absorbentem, system zapinania w postaci dwóch podwójnych rzepów do wielokrotnego dobrego mocowania.  op.  minimum 30szt. Obwód  w  pasie 73 - 130cm, Chłonność minimum 2850g,</t>
    </r>
    <r>
      <rPr>
        <b/>
        <sz val="11.5"/>
        <color rgb="FF000000"/>
        <rFont val="Times New Roman"/>
        <family val="1"/>
        <charset val="238"/>
      </rPr>
      <t xml:space="preserve"> Pieluchomajtki nocne rozmiar M:</t>
    </r>
  </si>
  <si>
    <r>
      <t>Pieluchomajtki dla dorosłych</t>
    </r>
    <r>
      <rPr>
        <sz val="8"/>
        <color rgb="FF000000"/>
        <rFont val="Times New Roman"/>
        <family val="1"/>
        <charset val="238"/>
      </rPr>
      <t xml:space="preserve"> - dla osób z ciężkimi i średnimi problemami nietrzymania moczu i kału, produkt wykonany z oddychającego na całej powierzchni paroprzepuszczalnego laminatu (w części centralnej i po bokach tj. łącznie w obszarze bioder), posiadające wewnątrz barierki zapobiegające wydostaniu się moczu, wkład chłonny wielowarstwowy  z absorbentem, system zapinania w postaci dwóch podwójnych rzepów do wielokrotnego dobrego mocowania.  op. minimum  30szt. Obwód  w pasie 120 - 170cm, Chłonność minimum 2750g,</t>
    </r>
    <r>
      <rPr>
        <b/>
        <sz val="11.5"/>
        <color rgb="FF000000"/>
        <rFont val="Times New Roman"/>
        <family val="1"/>
        <charset val="238"/>
      </rPr>
      <t xml:space="preserve"> Pieluchomajtki dzienne rozm. XL:</t>
    </r>
  </si>
  <si>
    <r>
      <t>Pieluchomajtki dla dorosłych</t>
    </r>
    <r>
      <rPr>
        <sz val="8"/>
        <color rgb="FF000000"/>
        <rFont val="Times New Roman"/>
        <family val="1"/>
        <charset val="238"/>
      </rPr>
      <t xml:space="preserve"> - dla osób z ciężkimi i średnimi problemami nietrzymania moczu i kału, produkt wykonany z oddychającego na całej powierzchni paroprzepuszczalnego laminatu (w części centralnej i po bokach tj. łącznie w obszarze bioder), posiadające wewnątrz barierki zapobiegające wydostaniu się moczu, wkład chłonny wielowarstwowy  z absorbentem, system zapinania w postaci dwóch podwójnych rzepów do wielokrotnego dobrego mocowania.  op.  minimum 28szt. Obwód  w pasie 120 - 170cm, Chłonność minimum 3100g,</t>
    </r>
    <r>
      <rPr>
        <b/>
        <sz val="8"/>
        <color rgb="FF000000"/>
        <rFont val="Times New Roman"/>
        <family val="1"/>
        <charset val="238"/>
      </rPr>
      <t xml:space="preserve"> </t>
    </r>
    <r>
      <rPr>
        <b/>
        <sz val="11.5"/>
        <color rgb="FF000000"/>
        <rFont val="Times New Roman"/>
        <family val="1"/>
        <charset val="238"/>
      </rPr>
      <t>Pieluchomajtki nocne rozmiar XL:</t>
    </r>
  </si>
  <si>
    <r>
      <t>Pieluchomajtki dla dorosłych</t>
    </r>
    <r>
      <rPr>
        <sz val="8"/>
        <color rgb="FF000000"/>
        <rFont val="Times New Roman"/>
        <family val="1"/>
        <charset val="238"/>
      </rPr>
      <t xml:space="preserve"> - dla osób z ciężkimi i średnimi problemami nietrzymania moczu i kału, produkt wykonany z oddychającego na całej powierzchni paroprzepuszczalnego laminatu (w części centralnej i po bokach tj. łącznie w obszarze bioder), posiadające wewnątrz barierki zapobiegające wydostaniu się moczu, wkład chłonny wielowarstwowy  z absorbentem, system zapinania w postaci dwóch podwójnych rzepów do wielokrotnego dobrego mocowania.  op. minimum 32 szt. Obwód  w pasie 163 - 210cm Chłonność minimum 3600g</t>
    </r>
    <r>
      <rPr>
        <b/>
        <sz val="11.5"/>
        <color rgb="FF000000"/>
        <rFont val="Times New Roman"/>
        <family val="1"/>
        <charset val="238"/>
      </rPr>
      <t xml:space="preserve"> Pieluchomajtki  rozmiar XXL:</t>
    </r>
  </si>
  <si>
    <r>
      <t>Pieluchy anatomiczne dla dorosłych</t>
    </r>
    <r>
      <rPr>
        <sz val="8"/>
        <color rgb="FF000000"/>
        <rFont val="Times New Roman"/>
        <family val="1"/>
        <charset val="238"/>
      </rPr>
      <t>, wchłaniające mocz, utrzymujące skórę w czystości , do stosowania łącznie z elastycznymi majtkami, wykonane z oddychających materiałów bez lateksu, zapewniające poczucie suchości, wkład chłonny z mieszaniny pulpy celulozowej i superabsorbentu, zawierające neutralizator zapachu oraz posiadające system szybkiego wchłaniania., opakowanie minimum 40 sztuk. Chłonność minimum 2000g.</t>
    </r>
  </si>
  <si>
    <r>
      <t>Majtki chłonne</t>
    </r>
    <r>
      <rPr>
        <sz val="8"/>
        <color rgb="FF000000"/>
        <rFont val="Times New Roman"/>
        <family val="1"/>
        <charset val="238"/>
      </rPr>
      <t xml:space="preserve"> - zalecane do codziennego stosowania w średnim i wysokim stopniu nietrzymania moczu, dla osób chodzących, dla kobiet i mężczyzn, do stosowania na dzień i na noc, z systemem neutralizującym nieprzyjemny zapach, obwód w przedziale 120 cm-160 cm</t>
    </r>
    <r>
      <rPr>
        <b/>
        <sz val="8"/>
        <color rgb="FF000000"/>
        <rFont val="Times New Roman"/>
        <family val="1"/>
        <charset val="238"/>
      </rPr>
      <t xml:space="preserve"> </t>
    </r>
    <r>
      <rPr>
        <sz val="8"/>
        <color rgb="FF000000"/>
        <rFont val="Times New Roman"/>
        <family val="1"/>
        <charset val="238"/>
      </rPr>
      <t xml:space="preserve"> op. minimum 15 szt </t>
    </r>
    <r>
      <rPr>
        <sz val="11.5"/>
        <color rgb="FF000000"/>
        <rFont val="Times New Roman"/>
        <family val="1"/>
        <charset val="238"/>
      </rPr>
      <t xml:space="preserve"> </t>
    </r>
    <r>
      <rPr>
        <b/>
        <sz val="11.5"/>
        <color rgb="FF000000"/>
        <rFont val="Times New Roman"/>
        <family val="1"/>
        <charset val="238"/>
      </rPr>
      <t>rozmiar XL,</t>
    </r>
  </si>
  <si>
    <r>
      <t xml:space="preserve">Podkład higieniczny jednorazowego użytku z warstwą chłonną do ochrony łóżka, </t>
    </r>
    <r>
      <rPr>
        <sz val="8"/>
        <color rgb="FF000000"/>
        <rFont val="Times New Roman"/>
        <family val="1"/>
        <charset val="238"/>
      </rPr>
      <t xml:space="preserve">wyposażony z dwóch stron taśmami samoprzylepnymi zapobiegającymi przesuwaniu się podkładu, o chłonności min. 1800 ml., rozm. </t>
    </r>
    <r>
      <rPr>
        <b/>
        <sz val="8"/>
        <color rgb="FF000000"/>
        <rFont val="Times New Roman"/>
        <family val="1"/>
        <charset val="238"/>
      </rPr>
      <t>75x90 cm</t>
    </r>
    <r>
      <rPr>
        <sz val="8"/>
        <color rgb="FF000000"/>
        <rFont val="Times New Roman"/>
        <family val="1"/>
        <charset val="238"/>
      </rPr>
      <t>,  op. minimum 30 szt</t>
    </r>
  </si>
  <si>
    <r>
      <t>Podkład higieniczny jednorazowego użytku</t>
    </r>
    <r>
      <rPr>
        <sz val="8"/>
        <color rgb="FF000000"/>
        <rFont val="Times New Roman"/>
        <family val="1"/>
        <charset val="238"/>
      </rPr>
      <t xml:space="preserve"> z zakładkami bocznymi, wymiar całkowity: długość min. 180 cm, szerokość: min. 70 cm., warstwa chłonna na środku - z pulpą celulozową i absorbentem, wiążącym ciecz.  Od strony pacjenta – miękka włóknina, od spodu warstwa nieprzemakalna, zapobiegająca przesuwaniu się podkładu i marszczeniu pod pacjentem - opakowanie  minimum 30 sztuk</t>
    </r>
  </si>
  <si>
    <t>Stawka VAT w %</t>
  </si>
  <si>
    <t>RAZEM:</t>
  </si>
  <si>
    <t>załącznik  nr 2.1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</si>
</sst>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.5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sz val="11.5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3">
    <xf numFmtId="0" fontId="0" fillId="0" borderId="0" xfId="0"/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0" fillId="0" borderId="1" xfId="0" applyFont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 wrapText="1"/>
    </xf>
    <xf numFmtId="2" fontId="2" fillId="0" borderId="1" xfId="1" applyNumberFormat="1" applyFont="1" applyBorder="1" applyAlignment="1">
      <alignment horizontal="center" vertical="center" wrapText="1"/>
    </xf>
    <xf numFmtId="2" fontId="0" fillId="0" borderId="1" xfId="0" applyNumberForma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zoomScale="160" zoomScaleNormal="160" workbookViewId="0">
      <selection activeCell="M3" sqref="M3"/>
    </sheetView>
  </sheetViews>
  <sheetFormatPr defaultRowHeight="15" x14ac:dyDescent="0.25"/>
  <cols>
    <col min="1" max="1" width="3.7109375" customWidth="1"/>
    <col min="2" max="2" width="26.5703125" customWidth="1"/>
    <col min="3" max="3" width="8.42578125" customWidth="1"/>
    <col min="4" max="4" width="10.28515625" customWidth="1"/>
    <col min="5" max="5" width="10.42578125" customWidth="1"/>
    <col min="6" max="6" width="7" customWidth="1"/>
    <col min="7" max="7" width="8.7109375" customWidth="1"/>
    <col min="8" max="8" width="10.42578125" customWidth="1"/>
  </cols>
  <sheetData>
    <row r="1" spans="1:8" x14ac:dyDescent="0.25">
      <c r="B1" t="s">
        <v>20</v>
      </c>
    </row>
    <row r="2" spans="1:8" ht="78.75" x14ac:dyDescent="0.25">
      <c r="A2" s="3" t="s">
        <v>0</v>
      </c>
      <c r="B2" s="2" t="s">
        <v>1</v>
      </c>
      <c r="C2" s="2" t="s">
        <v>5</v>
      </c>
      <c r="D2" s="2" t="s">
        <v>2</v>
      </c>
      <c r="E2" s="2" t="s">
        <v>6</v>
      </c>
      <c r="F2" s="2" t="s">
        <v>18</v>
      </c>
      <c r="G2" s="2" t="s">
        <v>3</v>
      </c>
      <c r="H2" s="2" t="s">
        <v>4</v>
      </c>
    </row>
    <row r="3" spans="1:8" ht="223.5" customHeight="1" x14ac:dyDescent="0.25">
      <c r="A3" s="4">
        <v>1</v>
      </c>
      <c r="B3" s="1" t="s">
        <v>7</v>
      </c>
      <c r="C3" s="5">
        <v>166</v>
      </c>
      <c r="D3" s="11"/>
      <c r="E3" s="6">
        <f>C3*D3</f>
        <v>0</v>
      </c>
      <c r="F3" s="6">
        <v>5</v>
      </c>
      <c r="G3" s="6">
        <f t="shared" ref="G3:G11" si="0">D3*1.05</f>
        <v>0</v>
      </c>
      <c r="H3" s="6">
        <f t="shared" ref="H3:H13" si="1">C3*G3</f>
        <v>0</v>
      </c>
    </row>
    <row r="4" spans="1:8" ht="225" customHeight="1" x14ac:dyDescent="0.25">
      <c r="A4" s="2">
        <v>2</v>
      </c>
      <c r="B4" s="1" t="s">
        <v>10</v>
      </c>
      <c r="C4" s="2">
        <v>153</v>
      </c>
      <c r="D4" s="11"/>
      <c r="E4" s="6">
        <f t="shared" ref="E4:E13" si="2">C4*D4</f>
        <v>0</v>
      </c>
      <c r="F4" s="6">
        <v>5</v>
      </c>
      <c r="G4" s="6">
        <f t="shared" si="0"/>
        <v>0</v>
      </c>
      <c r="H4" s="6">
        <f t="shared" si="1"/>
        <v>0</v>
      </c>
    </row>
    <row r="5" spans="1:8" ht="222" customHeight="1" x14ac:dyDescent="0.25">
      <c r="A5" s="2">
        <v>3</v>
      </c>
      <c r="B5" s="1" t="s">
        <v>8</v>
      </c>
      <c r="C5" s="2">
        <v>400</v>
      </c>
      <c r="D5" s="11"/>
      <c r="E5" s="6">
        <f t="shared" si="2"/>
        <v>0</v>
      </c>
      <c r="F5" s="6">
        <v>5</v>
      </c>
      <c r="G5" s="6">
        <f t="shared" si="0"/>
        <v>0</v>
      </c>
      <c r="H5" s="6">
        <f t="shared" si="1"/>
        <v>0</v>
      </c>
    </row>
    <row r="6" spans="1:8" ht="214.5" customHeight="1" x14ac:dyDescent="0.25">
      <c r="A6" s="2">
        <v>4</v>
      </c>
      <c r="B6" s="1" t="s">
        <v>9</v>
      </c>
      <c r="C6" s="2">
        <v>400</v>
      </c>
      <c r="D6" s="11"/>
      <c r="E6" s="6">
        <f t="shared" si="2"/>
        <v>0</v>
      </c>
      <c r="F6" s="6">
        <v>5</v>
      </c>
      <c r="G6" s="6">
        <f t="shared" si="0"/>
        <v>0</v>
      </c>
      <c r="H6" s="6">
        <f t="shared" si="1"/>
        <v>0</v>
      </c>
    </row>
    <row r="7" spans="1:8" ht="227.25" customHeight="1" x14ac:dyDescent="0.25">
      <c r="A7" s="2">
        <v>5</v>
      </c>
      <c r="B7" s="1" t="s">
        <v>11</v>
      </c>
      <c r="C7" s="2">
        <v>220</v>
      </c>
      <c r="D7" s="11"/>
      <c r="E7" s="6">
        <f t="shared" si="2"/>
        <v>0</v>
      </c>
      <c r="F7" s="6">
        <v>5</v>
      </c>
      <c r="G7" s="6">
        <f t="shared" si="0"/>
        <v>0</v>
      </c>
      <c r="H7" s="6">
        <f t="shared" si="1"/>
        <v>0</v>
      </c>
    </row>
    <row r="8" spans="1:8" ht="234.75" customHeight="1" x14ac:dyDescent="0.25">
      <c r="A8" s="2">
        <v>6</v>
      </c>
      <c r="B8" s="1" t="s">
        <v>12</v>
      </c>
      <c r="C8" s="2">
        <v>204</v>
      </c>
      <c r="D8" s="11"/>
      <c r="E8" s="6">
        <f t="shared" si="2"/>
        <v>0</v>
      </c>
      <c r="F8" s="6">
        <v>5</v>
      </c>
      <c r="G8" s="6">
        <f t="shared" si="0"/>
        <v>0</v>
      </c>
      <c r="H8" s="6">
        <f t="shared" si="1"/>
        <v>0</v>
      </c>
    </row>
    <row r="9" spans="1:8" ht="216.75" customHeight="1" x14ac:dyDescent="0.25">
      <c r="A9" s="2">
        <v>7</v>
      </c>
      <c r="B9" s="1" t="s">
        <v>13</v>
      </c>
      <c r="C9" s="2">
        <v>100</v>
      </c>
      <c r="D9" s="11"/>
      <c r="E9" s="6">
        <f t="shared" si="2"/>
        <v>0</v>
      </c>
      <c r="F9" s="6">
        <v>5</v>
      </c>
      <c r="G9" s="6">
        <f t="shared" si="0"/>
        <v>0</v>
      </c>
      <c r="H9" s="6">
        <f t="shared" si="1"/>
        <v>0</v>
      </c>
    </row>
    <row r="10" spans="1:8" ht="178.5" customHeight="1" x14ac:dyDescent="0.25">
      <c r="A10" s="2">
        <v>8</v>
      </c>
      <c r="B10" s="1" t="s">
        <v>14</v>
      </c>
      <c r="C10" s="2">
        <v>205</v>
      </c>
      <c r="D10" s="11"/>
      <c r="E10" s="6">
        <f t="shared" si="2"/>
        <v>0</v>
      </c>
      <c r="F10" s="6">
        <v>5</v>
      </c>
      <c r="G10" s="6">
        <f t="shared" si="0"/>
        <v>0</v>
      </c>
      <c r="H10" s="6">
        <f t="shared" si="1"/>
        <v>0</v>
      </c>
    </row>
    <row r="11" spans="1:8" ht="130.5" customHeight="1" x14ac:dyDescent="0.25">
      <c r="A11" s="2">
        <v>9</v>
      </c>
      <c r="B11" s="1" t="s">
        <v>15</v>
      </c>
      <c r="C11" s="2">
        <v>34</v>
      </c>
      <c r="D11" s="11"/>
      <c r="E11" s="6">
        <f t="shared" si="2"/>
        <v>0</v>
      </c>
      <c r="F11" s="6">
        <v>5</v>
      </c>
      <c r="G11" s="6">
        <f t="shared" si="0"/>
        <v>0</v>
      </c>
      <c r="H11" s="6">
        <f t="shared" si="1"/>
        <v>0</v>
      </c>
    </row>
    <row r="12" spans="1:8" ht="162.75" customHeight="1" x14ac:dyDescent="0.25">
      <c r="A12" s="2">
        <v>10</v>
      </c>
      <c r="B12" s="1" t="s">
        <v>16</v>
      </c>
      <c r="C12" s="2">
        <v>20</v>
      </c>
      <c r="D12" s="11"/>
      <c r="E12" s="6">
        <f t="shared" si="2"/>
        <v>0</v>
      </c>
      <c r="F12" s="6">
        <v>8</v>
      </c>
      <c r="G12" s="6">
        <f>D12*1.08</f>
        <v>0</v>
      </c>
      <c r="H12" s="6">
        <f t="shared" si="1"/>
        <v>0</v>
      </c>
    </row>
    <row r="13" spans="1:8" ht="157.5" customHeight="1" x14ac:dyDescent="0.25">
      <c r="A13" s="2">
        <v>11</v>
      </c>
      <c r="B13" s="1" t="s">
        <v>17</v>
      </c>
      <c r="C13" s="2">
        <v>30</v>
      </c>
      <c r="D13" s="11"/>
      <c r="E13" s="6">
        <f t="shared" si="2"/>
        <v>0</v>
      </c>
      <c r="F13" s="6">
        <v>8</v>
      </c>
      <c r="G13" s="6">
        <f>D13*1.08</f>
        <v>0</v>
      </c>
      <c r="H13" s="6">
        <f t="shared" si="1"/>
        <v>0</v>
      </c>
    </row>
    <row r="14" spans="1:8" ht="15" customHeight="1" x14ac:dyDescent="0.25">
      <c r="A14" s="7"/>
      <c r="B14" s="8" t="s">
        <v>19</v>
      </c>
      <c r="C14" s="7"/>
      <c r="D14" s="12"/>
      <c r="E14" s="9">
        <f>SUM(E3:E13)</f>
        <v>0</v>
      </c>
      <c r="F14" s="12"/>
      <c r="G14" s="12"/>
      <c r="H14" s="10">
        <f>SUM(H3:H13)</f>
        <v>0</v>
      </c>
    </row>
  </sheetData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Kozikowska</dc:creator>
  <cp:lastModifiedBy>Agnieszka Kozikowska</cp:lastModifiedBy>
  <cp:lastPrinted>2024-03-26T09:19:24Z</cp:lastPrinted>
  <dcterms:created xsi:type="dcterms:W3CDTF">2024-03-22T10:59:09Z</dcterms:created>
  <dcterms:modified xsi:type="dcterms:W3CDTF">2024-03-26T12:07:49Z</dcterms:modified>
</cp:coreProperties>
</file>