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G N I E S Z K A Wopitu\02. ZAPYTANIA OFERTOWE\2024\05. zapytanie ofertowe różne materiały jednorazowego użytku\01. moje zapytanie ofertowe NOWE\"/>
    </mc:Choice>
  </mc:AlternateContent>
  <xr:revisionPtr revIDLastSave="0" documentId="13_ncr:1_{A89ECD53-93EA-4968-85CC-F11D5D1A8F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I15" i="1"/>
  <c r="I13" i="1"/>
  <c r="I14" i="1"/>
  <c r="H14" i="1"/>
  <c r="H13" i="1"/>
  <c r="F13" i="1"/>
  <c r="F14" i="1"/>
  <c r="H11" i="1"/>
  <c r="I11" i="1" s="1"/>
  <c r="H10" i="1"/>
  <c r="I10" i="1" s="1"/>
  <c r="H9" i="1"/>
  <c r="I9" i="1" s="1"/>
  <c r="H7" i="1"/>
  <c r="I7" i="1" s="1"/>
  <c r="H8" i="1"/>
  <c r="I8" i="1" s="1"/>
  <c r="H6" i="1"/>
  <c r="I6" i="1" s="1"/>
  <c r="H5" i="1"/>
  <c r="I5" i="1" s="1"/>
  <c r="H3" i="1"/>
  <c r="I3" i="1" s="1"/>
  <c r="H4" i="1"/>
  <c r="I4" i="1" s="1"/>
  <c r="F8" i="1"/>
  <c r="F9" i="1"/>
  <c r="F10" i="1"/>
  <c r="F11" i="1"/>
  <c r="F12" i="1"/>
  <c r="H12" i="1"/>
  <c r="I12" i="1" s="1"/>
  <c r="F3" i="1"/>
  <c r="F4" i="1"/>
  <c r="F5" i="1"/>
  <c r="F6" i="1"/>
  <c r="F7" i="1"/>
</calcChain>
</file>

<file path=xl/sharedStrings.xml><?xml version="1.0" encoding="utf-8"?>
<sst xmlns="http://schemas.openxmlformats.org/spreadsheetml/2006/main" count="35" uniqueCount="25">
  <si>
    <t>L.p</t>
  </si>
  <si>
    <t>Zakres oferty</t>
  </si>
  <si>
    <t>Cena jednostkowa netto</t>
  </si>
  <si>
    <t>Stawka VAT</t>
  </si>
  <si>
    <t>Cena jednostkowa brutto</t>
  </si>
  <si>
    <t>Wartość brutto za cały zakres oferty</t>
  </si>
  <si>
    <t>Wartość netto</t>
  </si>
  <si>
    <t xml:space="preserve">Szacunk. ilość </t>
  </si>
  <si>
    <t>jednostka miary</t>
  </si>
  <si>
    <t>szt</t>
  </si>
  <si>
    <t>opak.</t>
  </si>
  <si>
    <t>RAZEM:</t>
  </si>
  <si>
    <t>załącznik  nr 2.1 do zapytania ofertowego</t>
  </si>
  <si>
    <r>
      <t>Szpatułka laryngologiczna niesterylna - d</t>
    </r>
    <r>
      <rPr>
        <sz val="11"/>
        <color theme="1"/>
        <rFont val="Times New Roman"/>
        <family val="1"/>
        <charset val="238"/>
      </rPr>
      <t>rewniana szpatułka laryngologiczna wykonana z drewna brzozowego, jednorazowego użytku, wersja niesterylna. Służąca do przytrzymania języka w celu ułatwienia badania jamy ustnej czy gardła.
Opakowanie zbiorcze zawierające min. 100 szt. w opakowaniu.  Wymiary pojedynczej szpatułki 150mm x 18mmx 1,6 mm; ( +- 1 mm.).</t>
    </r>
  </si>
  <si>
    <r>
      <t xml:space="preserve">Kubek jednorazowy </t>
    </r>
    <r>
      <rPr>
        <sz val="11"/>
        <color theme="1"/>
        <rFont val="Times New Roman"/>
        <family val="1"/>
        <charset val="238"/>
      </rPr>
      <t>wykonany z polipropylenu  o pojemności min. 200 ml; uniwersalny kubek plastikowy przeznaczony do zimnych napojów. Jednostka sprzedaży: opakowanie zbiorcze 100 sztuk w opakowaniu.</t>
    </r>
  </si>
  <si>
    <r>
      <t>Sterylny pojemnik do pobierania wydzieliny z drzewa oskrzelowego</t>
    </r>
    <r>
      <rPr>
        <sz val="11"/>
        <color theme="1"/>
        <rFont val="Times New Roman"/>
        <family val="1"/>
        <charset val="238"/>
      </rPr>
      <t xml:space="preserve"> 25 ml, zakrętka z końcówkami dł. 36 i 40 cm +/- 1 cm , dodatkowa zakrętka zabezpieczająca pojemnik, dren zakończony końcówką z kontrolą siły ssania, etykieta samoprzylepna, bez ftalanów, pakowany pojedynczo.</t>
    </r>
  </si>
  <si>
    <r>
      <t xml:space="preserve">Pojemnik na odpady medyczne </t>
    </r>
    <r>
      <rPr>
        <sz val="11"/>
        <color theme="1"/>
        <rFont val="Times New Roman"/>
        <family val="1"/>
        <charset val="238"/>
      </rPr>
      <t xml:space="preserve"> przeznaczony do zbierania stałych i niebezpiecznych odpadów medycznych jak igły, kaniule, strzykawki, umożliwia bezpieczne składowanie, transport i utylizację odpadów niebezpiecznych, zapewnia bezpieczeństwo pod względem norm higieniczno-sanitarnych i zapobiega zakłuciu i skaleczeniu w czasie wyrzucania odpadów, odporny na promieniowanie UV, formalinę, alkohol etylowy, nie zawiera lateksu i ftalanów, niesterylny, jednorazowego użytku, wykonany z tworzywa, które nie może ulec przekłuciu, wygodne, poręczne zamykanie i otwieranie wieczka, kolor czerwony, wys. 120mm, podstawa dolna 110mm, górna 130mm, otwór wrzutowy 100x70 mm,  pojemność  – 1 L.</t>
    </r>
  </si>
  <si>
    <r>
      <t xml:space="preserve">Elektrody do EKG - </t>
    </r>
    <r>
      <rPr>
        <sz val="11"/>
        <color theme="1"/>
        <rFont val="Times New Roman"/>
        <family val="1"/>
        <charset val="238"/>
      </rPr>
      <t>jednorazowe, piankowe, żelowe, średnica 48mm, elastyczne, wodoodporne i wodoszczelne, klej hipoalergiczny, nie zawiera lateksu i PVC, 50szt/op.</t>
    </r>
  </si>
  <si>
    <r>
      <t>Papier do EKG</t>
    </r>
    <r>
      <rPr>
        <sz val="11"/>
        <color theme="1"/>
        <rFont val="Times New Roman"/>
        <family val="1"/>
        <charset val="238"/>
      </rPr>
      <t xml:space="preserve"> o wym. 112mm x25m kompatybilny z aparaturą ASPEL (5 szt w opakowaniu).</t>
    </r>
  </si>
  <si>
    <r>
      <t>Żel do ultrasonografii – żel transmisyjny przeznaczony do diagnostyki i terapii ultrasonograficznej,</t>
    </r>
    <r>
      <rPr>
        <sz val="11"/>
        <color theme="1"/>
        <rFont val="Times New Roman"/>
        <family val="1"/>
        <charset val="238"/>
      </rPr>
      <t xml:space="preserve"> do wszystkich typów głowic ultrasonograficznych; hipoalergiczny, nie podrażniający skóry, rozpuszczalny w wodzie, nie zawierający  olejów i substancji oleistych, nie zawierający formaldehydu i soli, nietoksyczny, bezwonny, poziom pH około 7, neutralny, pojemność 0,5L.</t>
    </r>
  </si>
  <si>
    <r>
      <t>Pianka</t>
    </r>
    <r>
      <rPr>
        <sz val="11"/>
        <color theme="1"/>
        <rFont val="Times New Roman"/>
        <family val="1"/>
        <charset val="238"/>
      </rPr>
      <t xml:space="preserve"> (emulsja olejowo-wodna) łatwa w aplikacji zapewniająca efektywne mycie i nawilżanie nawet najbardziej wrażliwej skóry. Przeznaczona do pielęgnacji okolicy krocza, a także do całego ciała i ograniczająca nieprzyjemny zapach. Zapewnia utrzymanie naturalnego pH skóry. Opakowanie o pojemności 400ml.</t>
    </r>
  </si>
  <si>
    <r>
      <t xml:space="preserve">Maszynka do golenia </t>
    </r>
    <r>
      <rPr>
        <sz val="11"/>
        <color theme="1"/>
        <rFont val="Times New Roman"/>
        <family val="1"/>
        <charset val="238"/>
      </rPr>
      <t>z podwójnym ostrzem, odpowiednio zaprojektowaną rączką pokrytą prążkami, Z otworami  w  nakładce pozwalającymi na obieg powietrza, podwójne ostrza wykonane ze stali nierdzewnej o wym. szer. 6mm/ dł. 37mm / gr. 0,01 cm – możliwość golenia na  sucho i mokro, łatwe do spłukania.</t>
    </r>
  </si>
  <si>
    <r>
      <t xml:space="preserve">Miska nerkowata </t>
    </r>
    <r>
      <rPr>
        <sz val="11"/>
        <color theme="1"/>
        <rFont val="Times New Roman"/>
        <family val="1"/>
        <charset val="238"/>
      </rPr>
      <t>– jednorazowa, wykonana z pulpy papierowej, pojemność min. 700ml; odporność na przesiąkanie min. 4 godziny.</t>
    </r>
  </si>
  <si>
    <r>
      <t xml:space="preserve">Kieliszki do podawania leków -  </t>
    </r>
    <r>
      <rPr>
        <sz val="11"/>
        <color theme="1"/>
        <rFont val="Times New Roman"/>
        <family val="1"/>
        <charset val="238"/>
      </rPr>
      <t>jednorazowego użytku/z łatwą do odczytania skalą, nie zawiera lateksu, ftalanów, niesterylny, transparentny materiał kieliszka umożliwia obserwację podawanego leku, umożliwia podaż leku w postaci płynnej i stałej, wykonany z polipropylenu wolnego od bisfenolu, pojemność min. 30 ml, opakowanie handlowe zawiera min. 75 szt.</t>
    </r>
  </si>
  <si>
    <r>
      <t>Żel do cewnikowania pęcherza moczowego</t>
    </r>
    <r>
      <rPr>
        <sz val="11"/>
        <color theme="1"/>
        <rFont val="Times New Roman"/>
        <family val="1"/>
        <charset val="238"/>
      </rPr>
      <t xml:space="preserve"> w jednorazowej strzykawce, sterylny, rozpuszczalny w wodzie, nieszkodliwy, bezpieczny, do nawilżania przyrządów wprowadzanych do jam ciała, zawartość  6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</si>
</sst>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12" zoomScale="90" zoomScaleNormal="90" workbookViewId="0">
      <selection activeCell="F16" sqref="F16"/>
    </sheetView>
  </sheetViews>
  <sheetFormatPr defaultRowHeight="15" x14ac:dyDescent="0.25"/>
  <cols>
    <col min="1" max="1" width="3.7109375" customWidth="1"/>
    <col min="2" max="2" width="28" customWidth="1"/>
    <col min="3" max="3" width="7.7109375" customWidth="1"/>
    <col min="4" max="4" width="8.42578125" customWidth="1"/>
    <col min="5" max="5" width="6.85546875" customWidth="1"/>
    <col min="6" max="6" width="6.5703125" customWidth="1"/>
    <col min="7" max="7" width="7" customWidth="1"/>
    <col min="8" max="8" width="8.7109375" customWidth="1"/>
    <col min="9" max="9" width="10.42578125" customWidth="1"/>
  </cols>
  <sheetData>
    <row r="1" spans="1:9" x14ac:dyDescent="0.25">
      <c r="B1" t="s">
        <v>12</v>
      </c>
    </row>
    <row r="2" spans="1:9" ht="78.75" x14ac:dyDescent="0.25">
      <c r="A2" s="2" t="s">
        <v>0</v>
      </c>
      <c r="B2" s="1" t="s">
        <v>1</v>
      </c>
      <c r="C2" s="1" t="s">
        <v>8</v>
      </c>
      <c r="D2" s="1" t="s">
        <v>7</v>
      </c>
      <c r="E2" s="1" t="s">
        <v>2</v>
      </c>
      <c r="F2" s="1" t="s">
        <v>6</v>
      </c>
      <c r="G2" s="1" t="s">
        <v>3</v>
      </c>
      <c r="H2" s="1" t="s">
        <v>4</v>
      </c>
      <c r="I2" s="1" t="s">
        <v>5</v>
      </c>
    </row>
    <row r="3" spans="1:9" ht="222" customHeight="1" x14ac:dyDescent="0.25">
      <c r="A3" s="1">
        <v>1</v>
      </c>
      <c r="B3" s="8" t="s">
        <v>23</v>
      </c>
      <c r="C3" s="9" t="s">
        <v>10</v>
      </c>
      <c r="D3" s="1">
        <v>600</v>
      </c>
      <c r="E3" s="4">
        <v>0</v>
      </c>
      <c r="F3" s="3">
        <f t="shared" ref="F3:F7" si="0">D3*E3</f>
        <v>0</v>
      </c>
      <c r="G3" s="1">
        <v>8</v>
      </c>
      <c r="H3" s="3">
        <f t="shared" ref="H3:H4" si="1">E3*1.08</f>
        <v>0</v>
      </c>
      <c r="I3" s="1">
        <f t="shared" ref="I3:I7" si="2">D3*H3</f>
        <v>0</v>
      </c>
    </row>
    <row r="4" spans="1:9" ht="195" customHeight="1" x14ac:dyDescent="0.25">
      <c r="A4" s="1">
        <v>2</v>
      </c>
      <c r="B4" s="8" t="s">
        <v>15</v>
      </c>
      <c r="C4" s="9" t="s">
        <v>9</v>
      </c>
      <c r="D4" s="1">
        <v>60</v>
      </c>
      <c r="E4" s="4">
        <v>0</v>
      </c>
      <c r="F4" s="3">
        <f t="shared" si="0"/>
        <v>0</v>
      </c>
      <c r="G4" s="1">
        <v>8</v>
      </c>
      <c r="H4" s="3">
        <f t="shared" si="1"/>
        <v>0</v>
      </c>
      <c r="I4" s="1">
        <f t="shared" si="2"/>
        <v>0</v>
      </c>
    </row>
    <row r="5" spans="1:9" ht="409.5" customHeight="1" x14ac:dyDescent="0.25">
      <c r="A5" s="1">
        <v>3</v>
      </c>
      <c r="B5" s="8" t="s">
        <v>16</v>
      </c>
      <c r="C5" s="9" t="s">
        <v>9</v>
      </c>
      <c r="D5" s="1">
        <v>20</v>
      </c>
      <c r="E5" s="4">
        <v>0</v>
      </c>
      <c r="F5" s="3">
        <f t="shared" si="0"/>
        <v>0</v>
      </c>
      <c r="G5" s="1">
        <v>23</v>
      </c>
      <c r="H5" s="3">
        <f>E5*1.23</f>
        <v>0</v>
      </c>
      <c r="I5" s="1">
        <f t="shared" si="2"/>
        <v>0</v>
      </c>
    </row>
    <row r="6" spans="1:9" ht="130.5" customHeight="1" x14ac:dyDescent="0.25">
      <c r="A6" s="1">
        <v>4</v>
      </c>
      <c r="B6" s="8" t="s">
        <v>17</v>
      </c>
      <c r="C6" s="9" t="s">
        <v>10</v>
      </c>
      <c r="D6" s="1">
        <v>3</v>
      </c>
      <c r="E6" s="4">
        <v>0</v>
      </c>
      <c r="F6" s="3">
        <f t="shared" si="0"/>
        <v>0</v>
      </c>
      <c r="G6" s="1">
        <v>8</v>
      </c>
      <c r="H6" s="3">
        <f>E6*1.08</f>
        <v>0</v>
      </c>
      <c r="I6" s="1">
        <f t="shared" si="2"/>
        <v>0</v>
      </c>
    </row>
    <row r="7" spans="1:9" ht="162.75" customHeight="1" x14ac:dyDescent="0.25">
      <c r="A7" s="1">
        <v>5</v>
      </c>
      <c r="B7" s="8" t="s">
        <v>18</v>
      </c>
      <c r="C7" s="9" t="s">
        <v>10</v>
      </c>
      <c r="D7" s="1">
        <v>3</v>
      </c>
      <c r="E7" s="4">
        <v>0</v>
      </c>
      <c r="F7" s="3">
        <f t="shared" si="0"/>
        <v>0</v>
      </c>
      <c r="G7" s="1">
        <v>8</v>
      </c>
      <c r="H7" s="3">
        <f t="shared" ref="H7:H9" si="3">E7*1.08</f>
        <v>0</v>
      </c>
      <c r="I7" s="1">
        <f t="shared" si="2"/>
        <v>0</v>
      </c>
    </row>
    <row r="8" spans="1:9" ht="171" customHeight="1" x14ac:dyDescent="0.25">
      <c r="A8" s="1">
        <v>6</v>
      </c>
      <c r="B8" s="8" t="s">
        <v>24</v>
      </c>
      <c r="C8" s="10" t="s">
        <v>9</v>
      </c>
      <c r="D8" s="1">
        <v>100</v>
      </c>
      <c r="E8" s="4">
        <v>0</v>
      </c>
      <c r="F8" s="3">
        <f t="shared" ref="F8:F14" si="4">D8*E8</f>
        <v>0</v>
      </c>
      <c r="G8" s="1">
        <v>8</v>
      </c>
      <c r="H8" s="3">
        <f t="shared" si="3"/>
        <v>0</v>
      </c>
      <c r="I8" s="1">
        <f t="shared" ref="I8:I14" si="5">D8*H8</f>
        <v>0</v>
      </c>
    </row>
    <row r="9" spans="1:9" ht="267.75" customHeight="1" x14ac:dyDescent="0.25">
      <c r="A9" s="1">
        <v>7</v>
      </c>
      <c r="B9" s="8" t="s">
        <v>19</v>
      </c>
      <c r="C9" s="10" t="s">
        <v>9</v>
      </c>
      <c r="D9" s="1">
        <v>2</v>
      </c>
      <c r="E9" s="4">
        <v>0</v>
      </c>
      <c r="F9" s="3">
        <f t="shared" si="4"/>
        <v>0</v>
      </c>
      <c r="G9" s="1">
        <v>8</v>
      </c>
      <c r="H9" s="3">
        <f t="shared" si="3"/>
        <v>0</v>
      </c>
      <c r="I9" s="1">
        <f t="shared" si="5"/>
        <v>0</v>
      </c>
    </row>
    <row r="10" spans="1:9" ht="206.25" customHeight="1" x14ac:dyDescent="0.25">
      <c r="A10" s="1">
        <v>8</v>
      </c>
      <c r="B10" s="8" t="s">
        <v>20</v>
      </c>
      <c r="C10" s="10" t="s">
        <v>9</v>
      </c>
      <c r="D10" s="1">
        <v>40</v>
      </c>
      <c r="E10" s="4">
        <v>0</v>
      </c>
      <c r="F10" s="3">
        <f t="shared" si="4"/>
        <v>0</v>
      </c>
      <c r="G10" s="1">
        <v>23</v>
      </c>
      <c r="H10" s="3">
        <f>E10*1.23</f>
        <v>0</v>
      </c>
      <c r="I10" s="1">
        <f t="shared" si="5"/>
        <v>0</v>
      </c>
    </row>
    <row r="11" spans="1:9" ht="197.25" customHeight="1" x14ac:dyDescent="0.25">
      <c r="A11" s="1">
        <v>9</v>
      </c>
      <c r="B11" s="8" t="s">
        <v>21</v>
      </c>
      <c r="C11" s="10" t="s">
        <v>9</v>
      </c>
      <c r="D11" s="1">
        <v>100</v>
      </c>
      <c r="E11" s="4">
        <v>0</v>
      </c>
      <c r="F11" s="3">
        <f t="shared" si="4"/>
        <v>0</v>
      </c>
      <c r="G11" s="1">
        <v>23</v>
      </c>
      <c r="H11" s="3">
        <f>E11*1.23</f>
        <v>0</v>
      </c>
      <c r="I11" s="1">
        <f t="shared" si="5"/>
        <v>0</v>
      </c>
    </row>
    <row r="12" spans="1:9" ht="114" customHeight="1" x14ac:dyDescent="0.25">
      <c r="A12" s="1">
        <v>10</v>
      </c>
      <c r="B12" s="6" t="s">
        <v>22</v>
      </c>
      <c r="C12" s="5" t="s">
        <v>9</v>
      </c>
      <c r="D12" s="1">
        <v>100</v>
      </c>
      <c r="E12" s="4">
        <v>0</v>
      </c>
      <c r="F12" s="3">
        <f t="shared" si="4"/>
        <v>0</v>
      </c>
      <c r="G12" s="1">
        <v>8</v>
      </c>
      <c r="H12" s="3">
        <f t="shared" ref="H12:H14" si="6">E12*1.08</f>
        <v>0</v>
      </c>
      <c r="I12" s="1">
        <f t="shared" si="5"/>
        <v>0</v>
      </c>
    </row>
    <row r="13" spans="1:9" ht="221.25" customHeight="1" x14ac:dyDescent="0.25">
      <c r="A13" s="1">
        <v>11</v>
      </c>
      <c r="B13" s="6" t="s">
        <v>13</v>
      </c>
      <c r="C13" s="5" t="s">
        <v>10</v>
      </c>
      <c r="D13" s="1">
        <v>7</v>
      </c>
      <c r="E13" s="4">
        <v>0</v>
      </c>
      <c r="F13" s="3">
        <f t="shared" si="4"/>
        <v>0</v>
      </c>
      <c r="G13" s="1">
        <v>8</v>
      </c>
      <c r="H13" s="3">
        <f t="shared" si="6"/>
        <v>0</v>
      </c>
      <c r="I13" s="1">
        <f t="shared" si="5"/>
        <v>0</v>
      </c>
    </row>
    <row r="14" spans="1:9" ht="139.5" customHeight="1" x14ac:dyDescent="0.25">
      <c r="A14" s="1">
        <v>12</v>
      </c>
      <c r="B14" s="6" t="s">
        <v>14</v>
      </c>
      <c r="C14" s="5" t="s">
        <v>10</v>
      </c>
      <c r="D14" s="1">
        <v>10</v>
      </c>
      <c r="E14" s="4">
        <v>0</v>
      </c>
      <c r="F14" s="3">
        <f t="shared" si="4"/>
        <v>0</v>
      </c>
      <c r="G14" s="1">
        <v>23</v>
      </c>
      <c r="H14" s="3">
        <f>E14*1.23</f>
        <v>0</v>
      </c>
      <c r="I14" s="1">
        <f t="shared" si="5"/>
        <v>0</v>
      </c>
    </row>
    <row r="15" spans="1:9" x14ac:dyDescent="0.25">
      <c r="A15" s="11"/>
      <c r="B15" s="7" t="s">
        <v>11</v>
      </c>
      <c r="C15" s="11"/>
      <c r="D15" s="11"/>
      <c r="E15" s="11"/>
      <c r="F15" s="12">
        <f>SUM(F3:F14)</f>
        <v>0</v>
      </c>
      <c r="G15" s="11"/>
      <c r="H15" s="11"/>
      <c r="I15" s="13">
        <f>SUM(I3:I14)</f>
        <v>0</v>
      </c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Kozikowska</dc:creator>
  <cp:lastModifiedBy>Agnieszka Kozikowska</cp:lastModifiedBy>
  <cp:lastPrinted>2024-04-05T08:26:23Z</cp:lastPrinted>
  <dcterms:created xsi:type="dcterms:W3CDTF">2024-03-22T10:59:09Z</dcterms:created>
  <dcterms:modified xsi:type="dcterms:W3CDTF">2024-04-08T14:12:01Z</dcterms:modified>
</cp:coreProperties>
</file>